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G138" i="1"/>
  <c r="J176" i="1"/>
  <c r="H157" i="1"/>
  <c r="F157" i="1"/>
  <c r="F138" i="1"/>
  <c r="J138" i="1"/>
  <c r="H119" i="1"/>
  <c r="G119" i="1"/>
  <c r="F119" i="1"/>
  <c r="J119" i="1"/>
  <c r="I100" i="1"/>
  <c r="J100" i="1"/>
  <c r="H100" i="1"/>
  <c r="F100" i="1"/>
  <c r="I81" i="1"/>
  <c r="H81" i="1"/>
  <c r="J81" i="1"/>
  <c r="G81" i="1"/>
  <c r="F81" i="1"/>
  <c r="I62" i="1"/>
  <c r="J62" i="1"/>
  <c r="H62" i="1"/>
  <c r="G62" i="1"/>
  <c r="F62" i="1"/>
  <c r="J43" i="1"/>
  <c r="I43" i="1"/>
  <c r="H43" i="1"/>
  <c r="G43" i="1"/>
  <c r="F43" i="1"/>
  <c r="L24" i="1"/>
  <c r="L196" i="1" s="1"/>
  <c r="J24" i="1"/>
  <c r="I24" i="1"/>
  <c r="H24" i="1"/>
  <c r="G24" i="1"/>
  <c r="F24" i="1"/>
  <c r="F196" i="1" l="1"/>
  <c r="H196" i="1"/>
  <c r="J196" i="1"/>
  <c r="I196" i="1"/>
  <c r="G196" i="1"/>
</calcChain>
</file>

<file path=xl/sharedStrings.xml><?xml version="1.0" encoding="utf-8"?>
<sst xmlns="http://schemas.openxmlformats.org/spreadsheetml/2006/main" count="385" uniqueCount="138">
  <si>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</si>
  <si>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</si>
  <si>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</si>
  <si>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</si>
  <si>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</si>
  <si>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</si>
  <si>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</si>
  <si>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</si>
  <si>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</si>
  <si>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</si>
  <si>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</si>
  <si>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</si>
  <si>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</si>
  <si>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</si>
  <si>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</si>
  <si>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</si>
  <si>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</si>
  <si>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</si>
  <si>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</si>
  <si>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</si>
  <si>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</si>
  <si>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</si>
  <si>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</si>
  <si>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</si>
  <si>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</si>
  <si>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</si>
  <si>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</si>
  <si>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</si>
  <si>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</si>
  <si>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</si>
  <si>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</si>
  <si>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</si>
  <si>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</si>
  <si>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</si>
  <si>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</si>
  <si>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</si>
  <si>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</si>
  <si>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</si>
  <si>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</si>
  <si>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МАОУСШ д.Ореховно</t>
  </si>
  <si>
    <t>и.о.директора</t>
  </si>
  <si>
    <t>Бабанова С.Н.</t>
  </si>
  <si>
    <t>277.П 2012</t>
  </si>
  <si>
    <t>сыр полутвердый</t>
  </si>
  <si>
    <t>каша жидкая молочная манная</t>
  </si>
  <si>
    <t>какао на молоке, 200/11</t>
  </si>
  <si>
    <t>хлеб пшеничный</t>
  </si>
  <si>
    <t>яблоко</t>
  </si>
  <si>
    <t>382/М/ССЖ</t>
  </si>
  <si>
    <t>338/М</t>
  </si>
  <si>
    <t>15/М</t>
  </si>
  <si>
    <t>салат витаминный /2 вариант/</t>
  </si>
  <si>
    <t>49/М/ССЖ</t>
  </si>
  <si>
    <t>суп картофельный с макаронными изделиями на курином бульоне</t>
  </si>
  <si>
    <t>103/М/ССЖ</t>
  </si>
  <si>
    <t>мясо тушеное</t>
  </si>
  <si>
    <t>256/М/ССЖ</t>
  </si>
  <si>
    <t>рис отварной</t>
  </si>
  <si>
    <t>304.МТ2007</t>
  </si>
  <si>
    <t>чай с сахаром, 200/11</t>
  </si>
  <si>
    <t>376/М/ССЖ</t>
  </si>
  <si>
    <t>хлеб ржано-пшеничный</t>
  </si>
  <si>
    <t>омлет натуральный</t>
  </si>
  <si>
    <t>210,306.МТ2011</t>
  </si>
  <si>
    <t>напиток кофейный на молоке, 200/11</t>
  </si>
  <si>
    <t>379/М/ССЖ</t>
  </si>
  <si>
    <t>груша</t>
  </si>
  <si>
    <t>салат из свежих помидор с луком и с р/м</t>
  </si>
  <si>
    <t>23.М2011</t>
  </si>
  <si>
    <t>борщ из капусты с картофелем на курином бульоне со сметаной, 200/11</t>
  </si>
  <si>
    <t>82/М/ССЖ</t>
  </si>
  <si>
    <t>жаркое по-домашнему (курица)</t>
  </si>
  <si>
    <t>22/М/ССЖ</t>
  </si>
  <si>
    <t>компот из смеси сухофруктов, 200/11</t>
  </si>
  <si>
    <t>349/М/ССЖ</t>
  </si>
  <si>
    <t>сырники из творога со сгущенным молоком</t>
  </si>
  <si>
    <t>150/10</t>
  </si>
  <si>
    <t>223.М2011</t>
  </si>
  <si>
    <t>масло сливочное</t>
  </si>
  <si>
    <t>14/М</t>
  </si>
  <si>
    <t>печенье</t>
  </si>
  <si>
    <t>салат из белокочанной капусты</t>
  </si>
  <si>
    <t>45/М/ССЖ</t>
  </si>
  <si>
    <t>суп крестьянский с рисом на курином бульоне</t>
  </si>
  <si>
    <t xml:space="preserve">98/М/ССЖ </t>
  </si>
  <si>
    <t>гуляш из птицы</t>
  </si>
  <si>
    <t>234/М/ССЖ</t>
  </si>
  <si>
    <t>каша гречневая рассыпчатая</t>
  </si>
  <si>
    <t>171/М/ССЖ</t>
  </si>
  <si>
    <t>банан</t>
  </si>
  <si>
    <t>апельсин</t>
  </si>
  <si>
    <t>салат из свежих огурцов и помидор</t>
  </si>
  <si>
    <t xml:space="preserve">суп из овощей на курином бульоне со сметаной, 200/10 </t>
  </si>
  <si>
    <t>1.МТ2011</t>
  </si>
  <si>
    <t>99/М/ССЖ</t>
  </si>
  <si>
    <t>котлета домашняя</t>
  </si>
  <si>
    <t>271/М/ССЖ</t>
  </si>
  <si>
    <t>макаронные изделия отварные</t>
  </si>
  <si>
    <t>202/М/ССЖ</t>
  </si>
  <si>
    <t>каша пшенная молочная</t>
  </si>
  <si>
    <t>182.МТ2011</t>
  </si>
  <si>
    <t>59.МТ2011</t>
  </si>
  <si>
    <t>салат из моркови с яблоком с р/м</t>
  </si>
  <si>
    <t>рассольник ленинградский (крупа перловая) на курином бульоне</t>
  </si>
  <si>
    <t>96/М/ССЖ</t>
  </si>
  <si>
    <t>биточки рыбные с маслом сливочным, 90/5</t>
  </si>
  <si>
    <t>картофельное пюре</t>
  </si>
  <si>
    <t>128/М/ССЖ</t>
  </si>
  <si>
    <t>кисель</t>
  </si>
  <si>
    <t>517.П2012</t>
  </si>
  <si>
    <t>173/М/ССЖ</t>
  </si>
  <si>
    <t xml:space="preserve"> </t>
  </si>
  <si>
    <t>каша вязкая молочная из овсяных хлопьев "Геркулес"</t>
  </si>
  <si>
    <t>огурцы свежие в нарезке</t>
  </si>
  <si>
    <t>71.МТ2011</t>
  </si>
  <si>
    <t>щи из свежей капусты с картофелем на курином бульоне со сметаной, 200/10</t>
  </si>
  <si>
    <t>88/М/ССЖ</t>
  </si>
  <si>
    <t>суп молочный с макаронными изделиями</t>
  </si>
  <si>
    <t>120.М2007</t>
  </si>
  <si>
    <t>суп рыбный</t>
  </si>
  <si>
    <t>41.МТ2007</t>
  </si>
  <si>
    <t>плов с отварной птицей</t>
  </si>
  <si>
    <t>291/М/ССЖ</t>
  </si>
  <si>
    <t>каша кукурузная молочная</t>
  </si>
  <si>
    <t>салат морковный</t>
  </si>
  <si>
    <t>58/М/ССЖ</t>
  </si>
  <si>
    <t>стрипсы из рыбы с соусом сметанным, 90/30</t>
  </si>
  <si>
    <t>263/И</t>
  </si>
  <si>
    <t>салат из свеклы с сыром</t>
  </si>
  <si>
    <t>50/М/ССЖ</t>
  </si>
  <si>
    <t>суп картофельный с бобовыми (горохом) на курином бульоне</t>
  </si>
  <si>
    <t>102/М/ССЖ</t>
  </si>
  <si>
    <t>рагу из овощей</t>
  </si>
  <si>
    <t>143/М/ССЖ</t>
  </si>
  <si>
    <t>каша рисовая молочная</t>
  </si>
  <si>
    <t>177.МТ2011</t>
  </si>
  <si>
    <t xml:space="preserve">салат из белокочанной капусты,помидоров </t>
  </si>
  <si>
    <t>45/И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</si>
</sst>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6.2</v>
      </c>
      <c r="H6" s="40">
        <v>7.08</v>
      </c>
      <c r="I6" s="40">
        <v>30.9</v>
      </c>
      <c r="J6" s="40">
        <v>214.97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3.87</v>
      </c>
      <c r="H8" s="43">
        <v>3.8</v>
      </c>
      <c r="I8" s="43">
        <v>16.09</v>
      </c>
      <c r="J8" s="43">
        <v>15.45</v>
      </c>
      <c r="K8" s="44" t="s">
        <v>48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2.37</v>
      </c>
      <c r="H9" s="43">
        <v>0.3</v>
      </c>
      <c r="I9" s="43">
        <v>14.49</v>
      </c>
      <c r="J9" s="43">
        <v>70.5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49</v>
      </c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15</v>
      </c>
      <c r="G11" s="43">
        <v>3.48</v>
      </c>
      <c r="H11" s="43">
        <v>4.43</v>
      </c>
      <c r="I11" s="43"/>
      <c r="J11" s="43">
        <v>54.6</v>
      </c>
      <c r="K11" s="44" t="s">
        <v>50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16.32</v>
      </c>
      <c r="H13" s="19">
        <f t="shared" si="0"/>
        <v>16.009999999999998</v>
      </c>
      <c r="I13" s="19">
        <f t="shared" si="0"/>
        <v>71.28</v>
      </c>
      <c r="J13" s="19">
        <f t="shared" si="0"/>
        <v>402.52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1.28</v>
      </c>
      <c r="H14" s="43">
        <v>3.11</v>
      </c>
      <c r="I14" s="43">
        <v>3</v>
      </c>
      <c r="J14" s="43">
        <v>48.91</v>
      </c>
      <c r="K14" s="44" t="s">
        <v>52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3.99</v>
      </c>
      <c r="H15" s="43">
        <v>4.91</v>
      </c>
      <c r="I15" s="43">
        <v>14.64</v>
      </c>
      <c r="J15" s="43">
        <v>119.13</v>
      </c>
      <c r="K15" s="44" t="s">
        <v>54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55</v>
      </c>
      <c r="F16" s="43">
        <v>90</v>
      </c>
      <c r="G16" s="43">
        <v>13.41</v>
      </c>
      <c r="H16" s="43">
        <v>14.54</v>
      </c>
      <c r="I16" s="43">
        <v>2.81</v>
      </c>
      <c r="J16" s="43">
        <v>199.94</v>
      </c>
      <c r="K16" s="44" t="s">
        <v>56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3.6</v>
      </c>
      <c r="H17" s="43">
        <v>4.32</v>
      </c>
      <c r="I17" s="43">
        <v>37.53</v>
      </c>
      <c r="J17" s="43">
        <v>203.55</v>
      </c>
      <c r="K17" s="44" t="s">
        <v>58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0.2</v>
      </c>
      <c r="H18" s="43">
        <v>0.02</v>
      </c>
      <c r="I18" s="43">
        <v>11.05</v>
      </c>
      <c r="J18" s="43">
        <v>45.41</v>
      </c>
      <c r="K18" s="44" t="s">
        <v>60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3.16</v>
      </c>
      <c r="H19" s="43">
        <v>0.4</v>
      </c>
      <c r="I19" s="43">
        <v>19.32</v>
      </c>
      <c r="J19" s="43">
        <v>94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61</v>
      </c>
      <c r="F20" s="43">
        <v>50</v>
      </c>
      <c r="G20" s="43">
        <v>3.3</v>
      </c>
      <c r="H20" s="43">
        <v>0.6</v>
      </c>
      <c r="I20" s="43">
        <v>19.82</v>
      </c>
      <c r="J20" s="43">
        <v>99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28.94</v>
      </c>
      <c r="H23" s="19">
        <f t="shared" si="2"/>
        <v>27.9</v>
      </c>
      <c r="I23" s="19">
        <f t="shared" si="2"/>
        <v>108.16999999999999</v>
      </c>
      <c r="J23" s="19">
        <f t="shared" si="2"/>
        <v>809.93999999999994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1335</v>
      </c>
      <c r="G24" s="32">
        <f t="shared" ref="G24:J24" si="4">G13+G23</f>
        <v>45.260000000000005</v>
      </c>
      <c r="H24" s="32">
        <f t="shared" si="4"/>
        <v>43.91</v>
      </c>
      <c r="I24" s="32">
        <f t="shared" si="4"/>
        <v>179.45</v>
      </c>
      <c r="J24" s="32">
        <f t="shared" si="4"/>
        <v>1212.46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150</v>
      </c>
      <c r="G25" s="40">
        <v>12.08</v>
      </c>
      <c r="H25" s="40">
        <v>19.920000000000002</v>
      </c>
      <c r="I25" s="40">
        <v>4.0599999999999996</v>
      </c>
      <c r="J25" s="40">
        <v>243.78</v>
      </c>
      <c r="K25" s="41" t="s">
        <v>63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2.94</v>
      </c>
      <c r="H27" s="43">
        <v>3.24</v>
      </c>
      <c r="I27" s="43">
        <v>15.82</v>
      </c>
      <c r="J27" s="43">
        <v>105.04</v>
      </c>
      <c r="K27" s="44" t="s">
        <v>65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2.37</v>
      </c>
      <c r="H28" s="43">
        <v>0.3</v>
      </c>
      <c r="I28" s="43">
        <v>14.49</v>
      </c>
      <c r="J28" s="43">
        <v>70.5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66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 t="s">
        <v>49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17.79</v>
      </c>
      <c r="H32" s="19">
        <f t="shared" ref="H32" si="7">SUM(H25:H31)</f>
        <v>23.760000000000005</v>
      </c>
      <c r="I32" s="19">
        <f t="shared" ref="I32" si="8">SUM(I25:I31)</f>
        <v>44.67</v>
      </c>
      <c r="J32" s="19">
        <f t="shared" ref="J32:L32" si="9">SUM(J25:J31)</f>
        <v>466.32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0.68</v>
      </c>
      <c r="H33" s="43">
        <v>3.71</v>
      </c>
      <c r="I33" s="43">
        <v>2.83</v>
      </c>
      <c r="J33" s="43">
        <v>47.46</v>
      </c>
      <c r="K33" s="44" t="s">
        <v>68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69</v>
      </c>
      <c r="F34" s="43">
        <v>210</v>
      </c>
      <c r="G34" s="43">
        <v>3.46</v>
      </c>
      <c r="H34" s="43">
        <v>7.25</v>
      </c>
      <c r="I34" s="43">
        <v>7.74</v>
      </c>
      <c r="J34" s="43">
        <v>110.63</v>
      </c>
      <c r="K34" s="44" t="s">
        <v>70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240</v>
      </c>
      <c r="G35" s="43">
        <v>21.85</v>
      </c>
      <c r="H35" s="43">
        <v>15.73</v>
      </c>
      <c r="I35" s="43">
        <v>30.54</v>
      </c>
      <c r="J35" s="43">
        <v>347.77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0.59</v>
      </c>
      <c r="H37" s="43">
        <v>0.05</v>
      </c>
      <c r="I37" s="43">
        <v>18.579999999999998</v>
      </c>
      <c r="J37" s="43">
        <v>99.94</v>
      </c>
      <c r="K37" s="44" t="s">
        <v>74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3.16</v>
      </c>
      <c r="H38" s="43">
        <v>0.4</v>
      </c>
      <c r="I38" s="43">
        <v>19.32</v>
      </c>
      <c r="J38" s="43">
        <v>94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61</v>
      </c>
      <c r="F39" s="43">
        <v>50</v>
      </c>
      <c r="G39" s="43">
        <v>3.3</v>
      </c>
      <c r="H39" s="43">
        <v>0.6</v>
      </c>
      <c r="I39" s="43">
        <v>19.82</v>
      </c>
      <c r="J39" s="43">
        <v>99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33.04</v>
      </c>
      <c r="H42" s="19">
        <f t="shared" ref="H42" si="11">SUM(H33:H41)</f>
        <v>27.740000000000002</v>
      </c>
      <c r="I42" s="19">
        <f t="shared" ref="I42" si="12">SUM(I33:I41)</f>
        <v>98.829999999999984</v>
      </c>
      <c r="J42" s="19">
        <f t="shared" ref="J42:L42" si="13">SUM(J33:J41)</f>
        <v>798.8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1280</v>
      </c>
      <c r="G43" s="32">
        <f t="shared" ref="G43" si="14">G32+G42</f>
        <v>50.83</v>
      </c>
      <c r="H43" s="32">
        <f t="shared" ref="H43" si="15">H32+H42</f>
        <v>51.500000000000007</v>
      </c>
      <c r="I43" s="32">
        <f t="shared" ref="I43" si="16">I32+I42</f>
        <v>143.5</v>
      </c>
      <c r="J43" s="32">
        <f t="shared" ref="J43:L43" si="17">J32+J42</f>
        <v>1265.1199999999999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 t="s">
        <v>76</v>
      </c>
      <c r="G44" s="40">
        <v>28.44</v>
      </c>
      <c r="H44" s="40">
        <v>19.5</v>
      </c>
      <c r="I44" s="40">
        <v>17.100000000000001</v>
      </c>
      <c r="J44" s="40">
        <v>357.16</v>
      </c>
      <c r="K44" s="41" t="s">
        <v>77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0.2</v>
      </c>
      <c r="H46" s="43">
        <v>0.02</v>
      </c>
      <c r="I46" s="43">
        <v>11.05</v>
      </c>
      <c r="J46" s="43">
        <v>45.41</v>
      </c>
      <c r="K46" s="44" t="s">
        <v>60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2.37</v>
      </c>
      <c r="H47" s="43">
        <v>0.3</v>
      </c>
      <c r="I47" s="43">
        <v>14.49</v>
      </c>
      <c r="J47" s="43">
        <v>70.5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49</v>
      </c>
      <c r="L48" s="43"/>
    </row>
    <row r="49" spans="1:12" ht="15" x14ac:dyDescent="0.25">
      <c r="A49" s="23"/>
      <c r="B49" s="15"/>
      <c r="C49" s="11"/>
      <c r="D49" s="6"/>
      <c r="E49" s="42" t="s">
        <v>78</v>
      </c>
      <c r="F49" s="43">
        <v>10</v>
      </c>
      <c r="G49" s="43">
        <v>0.05</v>
      </c>
      <c r="H49" s="43">
        <v>8.25</v>
      </c>
      <c r="I49" s="43">
        <v>0.08</v>
      </c>
      <c r="J49" s="43">
        <v>74.8</v>
      </c>
      <c r="K49" s="44" t="s">
        <v>79</v>
      </c>
      <c r="L49" s="43"/>
    </row>
    <row r="50" spans="1:12" ht="15" x14ac:dyDescent="0.25">
      <c r="A50" s="23"/>
      <c r="B50" s="15"/>
      <c r="C50" s="11"/>
      <c r="D50" s="6"/>
      <c r="E50" s="42" t="s">
        <v>80</v>
      </c>
      <c r="F50" s="43">
        <v>15</v>
      </c>
      <c r="G50" s="43">
        <v>0.5</v>
      </c>
      <c r="H50" s="43">
        <v>6.8</v>
      </c>
      <c r="I50" s="43">
        <v>2.1</v>
      </c>
      <c r="J50" s="43">
        <v>48.6</v>
      </c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355</v>
      </c>
      <c r="G51" s="19">
        <f t="shared" ref="G51" si="18">SUM(G44:G50)</f>
        <v>31.96</v>
      </c>
      <c r="H51" s="19">
        <f t="shared" ref="H51" si="19">SUM(H44:H50)</f>
        <v>35.269999999999996</v>
      </c>
      <c r="I51" s="19">
        <f t="shared" ref="I51" si="20">SUM(I44:I50)</f>
        <v>54.62</v>
      </c>
      <c r="J51" s="19">
        <f t="shared" ref="J51:L51" si="21">SUM(J44:J50)</f>
        <v>643.47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>
        <v>0.99</v>
      </c>
      <c r="H52" s="43">
        <v>4.0999999999999996</v>
      </c>
      <c r="I52" s="43">
        <v>2.95</v>
      </c>
      <c r="J52" s="43">
        <v>52.9</v>
      </c>
      <c r="K52" s="44" t="s">
        <v>82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83</v>
      </c>
      <c r="F53" s="43">
        <v>200</v>
      </c>
      <c r="G53" s="43">
        <v>4.41</v>
      </c>
      <c r="H53" s="43">
        <v>6.64</v>
      </c>
      <c r="I53" s="43">
        <v>11.52</v>
      </c>
      <c r="J53" s="43">
        <v>123.8</v>
      </c>
      <c r="K53" s="44" t="s">
        <v>84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85</v>
      </c>
      <c r="F54" s="43">
        <v>95</v>
      </c>
      <c r="G54" s="43">
        <v>12.35</v>
      </c>
      <c r="H54" s="43">
        <v>5.94</v>
      </c>
      <c r="I54" s="43">
        <v>10.18</v>
      </c>
      <c r="J54" s="43">
        <v>144.03</v>
      </c>
      <c r="K54" s="44" t="s">
        <v>86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87</v>
      </c>
      <c r="F55" s="43">
        <v>150</v>
      </c>
      <c r="G55" s="43">
        <v>6.31</v>
      </c>
      <c r="H55" s="43">
        <v>3.3</v>
      </c>
      <c r="I55" s="43">
        <v>28.57</v>
      </c>
      <c r="J55" s="43">
        <v>168.96</v>
      </c>
      <c r="K55" s="44" t="s">
        <v>88</v>
      </c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2.94</v>
      </c>
      <c r="H56" s="43">
        <v>3.24</v>
      </c>
      <c r="I56" s="43">
        <v>15.82</v>
      </c>
      <c r="J56" s="43">
        <v>105.04</v>
      </c>
      <c r="K56" s="44" t="s">
        <v>65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3.16</v>
      </c>
      <c r="H57" s="43">
        <v>0.4</v>
      </c>
      <c r="I57" s="43">
        <v>19.32</v>
      </c>
      <c r="J57" s="43">
        <v>94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61</v>
      </c>
      <c r="F58" s="43">
        <v>50</v>
      </c>
      <c r="G58" s="43">
        <v>3.3</v>
      </c>
      <c r="H58" s="43">
        <v>0.6</v>
      </c>
      <c r="I58" s="43">
        <v>19.82</v>
      </c>
      <c r="J58" s="43">
        <v>99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33.46</v>
      </c>
      <c r="H61" s="19">
        <f t="shared" ref="H61" si="23">SUM(H52:H60)</f>
        <v>24.22</v>
      </c>
      <c r="I61" s="19">
        <f t="shared" ref="I61" si="24">SUM(I52:I60)</f>
        <v>108.17999999999998</v>
      </c>
      <c r="J61" s="19">
        <f t="shared" ref="J61:L61" si="25">SUM(J52:J60)</f>
        <v>787.73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1150</v>
      </c>
      <c r="G62" s="32">
        <f t="shared" ref="G62" si="26">G51+G61</f>
        <v>65.42</v>
      </c>
      <c r="H62" s="32">
        <f t="shared" ref="H62" si="27">H51+H61</f>
        <v>59.489999999999995</v>
      </c>
      <c r="I62" s="32">
        <f t="shared" ref="I62" si="28">I51+I61</f>
        <v>162.79999999999998</v>
      </c>
      <c r="J62" s="32">
        <f t="shared" ref="J62:L62" si="29">J51+J61</f>
        <v>1431.2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87</v>
      </c>
      <c r="F63" s="43">
        <v>150</v>
      </c>
      <c r="G63" s="43">
        <v>6.31</v>
      </c>
      <c r="H63" s="43">
        <v>3.3</v>
      </c>
      <c r="I63" s="43">
        <v>28.57</v>
      </c>
      <c r="J63" s="43">
        <v>168.96</v>
      </c>
      <c r="K63" s="44" t="s">
        <v>88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2.94</v>
      </c>
      <c r="H65" s="43">
        <v>3.24</v>
      </c>
      <c r="I65" s="43">
        <v>15.82</v>
      </c>
      <c r="J65" s="43">
        <v>105.04</v>
      </c>
      <c r="K65" s="44" t="s">
        <v>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2.37</v>
      </c>
      <c r="H66" s="43">
        <v>0.3</v>
      </c>
      <c r="I66" s="43">
        <v>14.49</v>
      </c>
      <c r="J66" s="43">
        <v>70.5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90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 t="s">
        <v>49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12.520000000000001</v>
      </c>
      <c r="H70" s="19">
        <f t="shared" ref="H70" si="31">SUM(H63:H69)</f>
        <v>7.04</v>
      </c>
      <c r="I70" s="19">
        <f t="shared" ref="I70" si="32">SUM(I63:I69)</f>
        <v>66.98</v>
      </c>
      <c r="J70" s="19">
        <f t="shared" ref="J70:L70" si="33">SUM(J63:J69)</f>
        <v>387.5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43">
        <v>0.54</v>
      </c>
      <c r="H71" s="43">
        <v>0</v>
      </c>
      <c r="I71" s="43">
        <v>1.71</v>
      </c>
      <c r="J71" s="43">
        <v>10.199999999999999</v>
      </c>
      <c r="K71" s="44" t="s">
        <v>93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210</v>
      </c>
      <c r="G72" s="43">
        <v>3.43</v>
      </c>
      <c r="H72" s="43">
        <v>5.32</v>
      </c>
      <c r="I72" s="43">
        <v>8.84</v>
      </c>
      <c r="J72" s="43">
        <v>97.54</v>
      </c>
      <c r="K72" s="44" t="s">
        <v>94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95</v>
      </c>
      <c r="F73" s="43">
        <v>90</v>
      </c>
      <c r="G73" s="43">
        <v>12.55</v>
      </c>
      <c r="H73" s="43">
        <v>9.24</v>
      </c>
      <c r="I73" s="43">
        <v>11.25</v>
      </c>
      <c r="J73" s="43">
        <v>179</v>
      </c>
      <c r="K73" s="44" t="s">
        <v>96</v>
      </c>
      <c r="L73" s="43"/>
    </row>
    <row r="74" spans="1:12" ht="25.5" x14ac:dyDescent="0.25">
      <c r="A74" s="23"/>
      <c r="B74" s="15"/>
      <c r="C74" s="11"/>
      <c r="D74" s="7" t="s">
        <v>29</v>
      </c>
      <c r="E74" s="42" t="s">
        <v>97</v>
      </c>
      <c r="F74" s="43">
        <v>150</v>
      </c>
      <c r="G74" s="43">
        <v>5.53</v>
      </c>
      <c r="H74" s="43">
        <v>4.78</v>
      </c>
      <c r="I74" s="43">
        <v>35.29</v>
      </c>
      <c r="J74" s="43">
        <v>206.4</v>
      </c>
      <c r="K74" s="44" t="s">
        <v>98</v>
      </c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0.2</v>
      </c>
      <c r="H75" s="43">
        <v>0.02</v>
      </c>
      <c r="I75" s="43">
        <v>11.05</v>
      </c>
      <c r="J75" s="43">
        <v>45.41</v>
      </c>
      <c r="K75" s="44" t="s">
        <v>60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3.16</v>
      </c>
      <c r="H76" s="43">
        <v>0.4</v>
      </c>
      <c r="I76" s="43">
        <v>19.32</v>
      </c>
      <c r="J76" s="43">
        <v>94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61</v>
      </c>
      <c r="F77" s="43">
        <v>50</v>
      </c>
      <c r="G77" s="43">
        <v>3.3</v>
      </c>
      <c r="H77" s="43">
        <v>0.6</v>
      </c>
      <c r="I77" s="43">
        <v>19.82</v>
      </c>
      <c r="J77" s="43">
        <v>99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28.71</v>
      </c>
      <c r="H80" s="19">
        <f t="shared" ref="H80" si="35">SUM(H71:H79)</f>
        <v>20.36</v>
      </c>
      <c r="I80" s="19">
        <f t="shared" ref="I80" si="36">SUM(I71:I79)</f>
        <v>107.28</v>
      </c>
      <c r="J80" s="19">
        <f t="shared" ref="J80:L80" si="37">SUM(J71:J79)</f>
        <v>731.55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1280</v>
      </c>
      <c r="G81" s="32">
        <f t="shared" ref="G81" si="38">G70+G80</f>
        <v>41.230000000000004</v>
      </c>
      <c r="H81" s="32">
        <f t="shared" ref="H81" si="39">H70+H80</f>
        <v>27.4</v>
      </c>
      <c r="I81" s="32">
        <f t="shared" ref="I81" si="40">I70+I80</f>
        <v>174.26</v>
      </c>
      <c r="J81" s="32">
        <f t="shared" ref="J81:L81" si="41">J70+J80</f>
        <v>1119.05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99</v>
      </c>
      <c r="F82" s="40">
        <v>200</v>
      </c>
      <c r="G82" s="40">
        <v>7.08</v>
      </c>
      <c r="H82" s="40">
        <v>4.2</v>
      </c>
      <c r="I82" s="40">
        <v>44.6</v>
      </c>
      <c r="J82" s="40">
        <v>245.72</v>
      </c>
      <c r="K82" s="41" t="s">
        <v>100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3.87</v>
      </c>
      <c r="H84" s="43">
        <v>3.8</v>
      </c>
      <c r="I84" s="43">
        <v>16.09</v>
      </c>
      <c r="J84" s="43">
        <v>115.45</v>
      </c>
      <c r="K84" s="44" t="s">
        <v>48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2.37</v>
      </c>
      <c r="H85" s="43">
        <v>0.3</v>
      </c>
      <c r="I85" s="43">
        <v>14.49</v>
      </c>
      <c r="J85" s="43">
        <v>70.5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89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 t="s">
        <v>49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14.82</v>
      </c>
      <c r="H89" s="19">
        <f t="shared" ref="H89" si="43">SUM(H82:H88)</f>
        <v>8.8000000000000007</v>
      </c>
      <c r="I89" s="19">
        <f t="shared" ref="I89" si="44">SUM(I82:I88)</f>
        <v>96.179999999999993</v>
      </c>
      <c r="J89" s="19">
        <f t="shared" ref="J89:L89" si="45">SUM(J82:J88)</f>
        <v>527.67000000000007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60</v>
      </c>
      <c r="G90" s="43">
        <v>0.61</v>
      </c>
      <c r="H90" s="43">
        <v>0.1</v>
      </c>
      <c r="I90" s="43">
        <v>3.85</v>
      </c>
      <c r="J90" s="43">
        <v>78.069999999999993</v>
      </c>
      <c r="K90" s="44" t="s">
        <v>101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103</v>
      </c>
      <c r="F91" s="43">
        <v>200</v>
      </c>
      <c r="G91" s="43">
        <v>3.69</v>
      </c>
      <c r="H91" s="43">
        <v>3.92</v>
      </c>
      <c r="I91" s="43">
        <v>13.36</v>
      </c>
      <c r="J91" s="43">
        <v>103.98</v>
      </c>
      <c r="K91" s="44" t="s">
        <v>104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105</v>
      </c>
      <c r="F92" s="43">
        <v>95</v>
      </c>
      <c r="G92" s="43">
        <v>12.35</v>
      </c>
      <c r="H92" s="43">
        <v>5.94</v>
      </c>
      <c r="I92" s="43">
        <v>10.18</v>
      </c>
      <c r="J92" s="43">
        <v>144.03</v>
      </c>
      <c r="K92" s="44" t="s">
        <v>86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106</v>
      </c>
      <c r="F93" s="43">
        <v>150</v>
      </c>
      <c r="G93" s="43">
        <v>3.42</v>
      </c>
      <c r="H93" s="43">
        <v>7.8</v>
      </c>
      <c r="I93" s="43">
        <v>23.82</v>
      </c>
      <c r="J93" s="43">
        <v>179.64</v>
      </c>
      <c r="K93" s="44" t="s">
        <v>107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108</v>
      </c>
      <c r="F94" s="43">
        <v>200</v>
      </c>
      <c r="G94" s="43">
        <v>0.53</v>
      </c>
      <c r="H94" s="43">
        <v>0</v>
      </c>
      <c r="I94" s="43">
        <v>9.4700000000000006</v>
      </c>
      <c r="J94" s="43">
        <v>60</v>
      </c>
      <c r="K94" s="44" t="s">
        <v>109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3.16</v>
      </c>
      <c r="H95" s="43">
        <v>0.4</v>
      </c>
      <c r="I95" s="43">
        <v>19.32</v>
      </c>
      <c r="J95" s="43">
        <v>94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61</v>
      </c>
      <c r="F96" s="43">
        <v>50</v>
      </c>
      <c r="G96" s="43">
        <v>3.3</v>
      </c>
      <c r="H96" s="43">
        <v>0.6</v>
      </c>
      <c r="I96" s="43">
        <v>19.82</v>
      </c>
      <c r="J96" s="43">
        <v>99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27.060000000000002</v>
      </c>
      <c r="H99" s="19">
        <f t="shared" ref="H99" si="47">SUM(H90:H98)</f>
        <v>18.760000000000002</v>
      </c>
      <c r="I99" s="19">
        <f t="shared" ref="I99" si="48">SUM(I90:I98)</f>
        <v>99.82</v>
      </c>
      <c r="J99" s="19">
        <f t="shared" ref="J99:L99" si="49">SUM(J90:J98)</f>
        <v>758.72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1325</v>
      </c>
      <c r="G100" s="32">
        <f t="shared" ref="G100" si="50">G89+G99</f>
        <v>41.88</v>
      </c>
      <c r="H100" s="32">
        <f t="shared" ref="H100" si="51">H89+H99</f>
        <v>27.560000000000002</v>
      </c>
      <c r="I100" s="32">
        <f t="shared" ref="I100" si="52">I89+I99</f>
        <v>196</v>
      </c>
      <c r="J100" s="32">
        <f t="shared" ref="J100:L100" si="53">J89+J99</f>
        <v>1286.3900000000001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112</v>
      </c>
      <c r="F101" s="40">
        <v>150</v>
      </c>
      <c r="G101" s="40">
        <v>5.69</v>
      </c>
      <c r="H101" s="40">
        <v>6.38</v>
      </c>
      <c r="I101" s="40">
        <v>26.61</v>
      </c>
      <c r="J101" s="40">
        <v>187.04</v>
      </c>
      <c r="K101" s="41" t="s">
        <v>110</v>
      </c>
      <c r="L101" s="40"/>
    </row>
    <row r="102" spans="1:12" ht="15" x14ac:dyDescent="0.25">
      <c r="A102" s="23"/>
      <c r="B102" s="15"/>
      <c r="C102" s="11"/>
      <c r="D102" s="6"/>
      <c r="E102" s="42" t="s">
        <v>111</v>
      </c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3.87</v>
      </c>
      <c r="H103" s="43">
        <v>3.8</v>
      </c>
      <c r="I103" s="43">
        <v>16.09</v>
      </c>
      <c r="J103" s="43">
        <v>115.45</v>
      </c>
      <c r="K103" s="44" t="s">
        <v>48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49</v>
      </c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15</v>
      </c>
      <c r="G106" s="43">
        <v>3.48</v>
      </c>
      <c r="H106" s="43">
        <v>4.43</v>
      </c>
      <c r="I106" s="43"/>
      <c r="J106" s="43">
        <v>54.6</v>
      </c>
      <c r="K106" s="44" t="s">
        <v>50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15.81</v>
      </c>
      <c r="H108" s="19">
        <f t="shared" si="54"/>
        <v>15.31</v>
      </c>
      <c r="I108" s="19">
        <f t="shared" si="54"/>
        <v>66.990000000000009</v>
      </c>
      <c r="J108" s="19">
        <f t="shared" si="54"/>
        <v>474.59000000000003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113</v>
      </c>
      <c r="F109" s="43">
        <v>60</v>
      </c>
      <c r="G109" s="43">
        <v>0.46</v>
      </c>
      <c r="H109" s="43">
        <v>3.65</v>
      </c>
      <c r="I109" s="43">
        <v>1.43</v>
      </c>
      <c r="J109" s="43">
        <v>40.380000000000003</v>
      </c>
      <c r="K109" s="44" t="s">
        <v>114</v>
      </c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115</v>
      </c>
      <c r="F110" s="43">
        <v>210</v>
      </c>
      <c r="G110" s="43">
        <v>4.01</v>
      </c>
      <c r="H110" s="43">
        <v>6.37</v>
      </c>
      <c r="I110" s="43">
        <v>9.66</v>
      </c>
      <c r="J110" s="43">
        <v>112.7</v>
      </c>
      <c r="K110" s="44" t="s">
        <v>116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13.41</v>
      </c>
      <c r="H111" s="43">
        <v>14.54</v>
      </c>
      <c r="I111" s="43">
        <v>2.81</v>
      </c>
      <c r="J111" s="43">
        <v>199.94</v>
      </c>
      <c r="K111" s="44" t="s">
        <v>56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87</v>
      </c>
      <c r="F112" s="43">
        <v>150</v>
      </c>
      <c r="G112" s="43">
        <v>6.31</v>
      </c>
      <c r="H112" s="43">
        <v>3.3</v>
      </c>
      <c r="I112" s="43">
        <v>28.57</v>
      </c>
      <c r="J112" s="43">
        <v>168.96</v>
      </c>
      <c r="K112" s="44" t="s">
        <v>88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0.2</v>
      </c>
      <c r="H113" s="43">
        <v>0.02</v>
      </c>
      <c r="I113" s="43">
        <v>11.05</v>
      </c>
      <c r="J113" s="43">
        <v>45.41</v>
      </c>
      <c r="K113" s="44" t="s">
        <v>60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61</v>
      </c>
      <c r="F115" s="43">
        <v>50</v>
      </c>
      <c r="G115" s="43">
        <v>3.3</v>
      </c>
      <c r="H115" s="43">
        <v>0.6</v>
      </c>
      <c r="I115" s="43">
        <v>19.82</v>
      </c>
      <c r="J115" s="43">
        <v>99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30.849999999999998</v>
      </c>
      <c r="H118" s="19">
        <f t="shared" si="56"/>
        <v>28.88</v>
      </c>
      <c r="I118" s="19">
        <f t="shared" si="56"/>
        <v>92.66</v>
      </c>
      <c r="J118" s="19">
        <f t="shared" si="56"/>
        <v>760.39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1295</v>
      </c>
      <c r="G119" s="32">
        <f t="shared" ref="G119" si="58">G108+G118</f>
        <v>46.66</v>
      </c>
      <c r="H119" s="32">
        <f t="shared" ref="H119" si="59">H108+H118</f>
        <v>44.19</v>
      </c>
      <c r="I119" s="32">
        <f t="shared" ref="I119" si="60">I108+I118</f>
        <v>159.65</v>
      </c>
      <c r="J119" s="32">
        <f t="shared" ref="J119:L119" si="61">J108+J118</f>
        <v>1234.98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117</v>
      </c>
      <c r="F120" s="40">
        <v>200</v>
      </c>
      <c r="G120" s="40">
        <v>4</v>
      </c>
      <c r="H120" s="40">
        <v>2.96</v>
      </c>
      <c r="I120" s="40">
        <v>24.2</v>
      </c>
      <c r="J120" s="40">
        <v>133.63999999999999</v>
      </c>
      <c r="K120" s="41" t="s">
        <v>118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0.2</v>
      </c>
      <c r="H122" s="43">
        <v>0.02</v>
      </c>
      <c r="I122" s="43">
        <v>11.05</v>
      </c>
      <c r="J122" s="43">
        <v>45.41</v>
      </c>
      <c r="K122" s="44" t="s">
        <v>60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66</v>
      </c>
      <c r="F124" s="43">
        <v>100</v>
      </c>
      <c r="G124" s="43">
        <v>0.4</v>
      </c>
      <c r="H124" s="43">
        <v>0.3</v>
      </c>
      <c r="I124" s="43">
        <v>10.3</v>
      </c>
      <c r="J124" s="43">
        <v>47</v>
      </c>
      <c r="K124" s="44" t="s">
        <v>49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6.9700000000000006</v>
      </c>
      <c r="H127" s="19">
        <f t="shared" si="62"/>
        <v>3.5799999999999996</v>
      </c>
      <c r="I127" s="19">
        <f t="shared" si="62"/>
        <v>60.040000000000006</v>
      </c>
      <c r="J127" s="19">
        <f t="shared" si="62"/>
        <v>296.54999999999995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0.54</v>
      </c>
      <c r="H128" s="43">
        <v>0</v>
      </c>
      <c r="I128" s="43">
        <v>1.71</v>
      </c>
      <c r="J128" s="43">
        <v>10.199999999999999</v>
      </c>
      <c r="K128" s="44" t="s">
        <v>93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119</v>
      </c>
      <c r="F129" s="43">
        <v>200</v>
      </c>
      <c r="G129" s="43">
        <v>9.6</v>
      </c>
      <c r="H129" s="43">
        <v>0.45</v>
      </c>
      <c r="I129" s="43">
        <v>6.9</v>
      </c>
      <c r="J129" s="43">
        <v>79.099999999999994</v>
      </c>
      <c r="K129" s="44" t="s">
        <v>120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121</v>
      </c>
      <c r="F130" s="43">
        <v>240</v>
      </c>
      <c r="G130" s="43">
        <v>23.31</v>
      </c>
      <c r="H130" s="43">
        <v>15.04</v>
      </c>
      <c r="I130" s="43">
        <v>33.340000000000003</v>
      </c>
      <c r="J130" s="43">
        <v>358.19</v>
      </c>
      <c r="K130" s="44" t="s">
        <v>122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0.59</v>
      </c>
      <c r="H132" s="43">
        <v>0.05</v>
      </c>
      <c r="I132" s="43">
        <v>18.579999999999998</v>
      </c>
      <c r="J132" s="43">
        <v>99.94</v>
      </c>
      <c r="K132" s="44" t="s">
        <v>74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61</v>
      </c>
      <c r="F134" s="43">
        <v>50</v>
      </c>
      <c r="G134" s="43">
        <v>3.3</v>
      </c>
      <c r="H134" s="43">
        <v>0.6</v>
      </c>
      <c r="I134" s="43">
        <v>19.82</v>
      </c>
      <c r="J134" s="43">
        <v>99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40.5</v>
      </c>
      <c r="H137" s="19">
        <f t="shared" si="64"/>
        <v>16.54</v>
      </c>
      <c r="I137" s="19">
        <f t="shared" si="64"/>
        <v>99.669999999999987</v>
      </c>
      <c r="J137" s="19">
        <f t="shared" si="64"/>
        <v>740.43000000000006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47.47</v>
      </c>
      <c r="H138" s="32">
        <f t="shared" ref="H138" si="67">H127+H137</f>
        <v>20.119999999999997</v>
      </c>
      <c r="I138" s="32">
        <f t="shared" ref="I138" si="68">I127+I137</f>
        <v>159.70999999999998</v>
      </c>
      <c r="J138" s="32">
        <f t="shared" ref="J138:L138" si="69">J127+J137</f>
        <v>1036.98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200</v>
      </c>
      <c r="G139" s="40">
        <v>6.22</v>
      </c>
      <c r="H139" s="40">
        <v>6.48</v>
      </c>
      <c r="I139" s="40">
        <v>27.92</v>
      </c>
      <c r="J139" s="40">
        <v>194.6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0.2</v>
      </c>
      <c r="H141" s="43">
        <v>0.02</v>
      </c>
      <c r="I141" s="43">
        <v>11.05</v>
      </c>
      <c r="J141" s="43">
        <v>45.41</v>
      </c>
      <c r="K141" s="44" t="s">
        <v>60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49</v>
      </c>
      <c r="L143" s="43"/>
    </row>
    <row r="144" spans="1:12" ht="15" x14ac:dyDescent="0.25">
      <c r="A144" s="23"/>
      <c r="B144" s="15"/>
      <c r="C144" s="11"/>
      <c r="D144" s="6"/>
      <c r="E144" s="42" t="s">
        <v>78</v>
      </c>
      <c r="F144" s="43">
        <v>10</v>
      </c>
      <c r="G144" s="43">
        <v>0.05</v>
      </c>
      <c r="H144" s="43">
        <v>8.25</v>
      </c>
      <c r="I144" s="43">
        <v>0.08</v>
      </c>
      <c r="J144" s="43">
        <v>74.8</v>
      </c>
      <c r="K144" s="44" t="s">
        <v>79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9.24</v>
      </c>
      <c r="H146" s="19">
        <f t="shared" si="70"/>
        <v>15.45</v>
      </c>
      <c r="I146" s="19">
        <f t="shared" si="70"/>
        <v>63.34</v>
      </c>
      <c r="J146" s="19">
        <f t="shared" si="70"/>
        <v>432.31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124</v>
      </c>
      <c r="F147" s="43">
        <v>60</v>
      </c>
      <c r="G147" s="43">
        <v>0.78</v>
      </c>
      <c r="H147" s="43">
        <v>5.0599999999999996</v>
      </c>
      <c r="I147" s="43">
        <v>4.1399999999999997</v>
      </c>
      <c r="J147" s="43">
        <v>65.95</v>
      </c>
      <c r="K147" s="44" t="s">
        <v>125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69</v>
      </c>
      <c r="F148" s="43">
        <v>210</v>
      </c>
      <c r="G148" s="43">
        <v>3.46</v>
      </c>
      <c r="H148" s="43">
        <v>7.25</v>
      </c>
      <c r="I148" s="43">
        <v>7.74</v>
      </c>
      <c r="J148" s="43">
        <v>110.63</v>
      </c>
      <c r="K148" s="44" t="s">
        <v>70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126</v>
      </c>
      <c r="F149" s="43">
        <v>120</v>
      </c>
      <c r="G149" s="43">
        <v>15.25</v>
      </c>
      <c r="H149" s="43">
        <v>9.9600000000000009</v>
      </c>
      <c r="I149" s="43">
        <v>13.89</v>
      </c>
      <c r="J149" s="43">
        <v>206.96</v>
      </c>
      <c r="K149" s="44" t="s">
        <v>127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106</v>
      </c>
      <c r="F150" s="43">
        <v>150</v>
      </c>
      <c r="G150" s="43">
        <v>3.42</v>
      </c>
      <c r="H150" s="43">
        <v>7.8</v>
      </c>
      <c r="I150" s="43">
        <v>23.82</v>
      </c>
      <c r="J150" s="43">
        <v>179.64</v>
      </c>
      <c r="K150" s="44" t="s">
        <v>107</v>
      </c>
      <c r="L150" s="43"/>
    </row>
    <row r="151" spans="1:12" ht="25.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2.94</v>
      </c>
      <c r="H151" s="43">
        <v>3.24</v>
      </c>
      <c r="I151" s="43">
        <v>15.82</v>
      </c>
      <c r="J151" s="43">
        <v>105.04</v>
      </c>
      <c r="K151" s="44" t="s">
        <v>65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61</v>
      </c>
      <c r="F153" s="43">
        <v>50</v>
      </c>
      <c r="G153" s="43">
        <v>3.3</v>
      </c>
      <c r="H153" s="43">
        <v>0.6</v>
      </c>
      <c r="I153" s="43">
        <v>19.82</v>
      </c>
      <c r="J153" s="43">
        <v>99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32.31</v>
      </c>
      <c r="H156" s="19">
        <f t="shared" si="72"/>
        <v>34.31</v>
      </c>
      <c r="I156" s="19">
        <f t="shared" si="72"/>
        <v>104.54999999999998</v>
      </c>
      <c r="J156" s="19">
        <f t="shared" si="72"/>
        <v>861.21999999999991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1370</v>
      </c>
      <c r="G157" s="32">
        <f t="shared" ref="G157" si="74">G146+G156</f>
        <v>41.550000000000004</v>
      </c>
      <c r="H157" s="32">
        <f t="shared" ref="H157" si="75">H146+H156</f>
        <v>49.760000000000005</v>
      </c>
      <c r="I157" s="32">
        <f t="shared" ref="I157" si="76">I146+I156</f>
        <v>167.89</v>
      </c>
      <c r="J157" s="32">
        <f t="shared" ref="J157:L157" si="77">J146+J156</f>
        <v>1293.53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87</v>
      </c>
      <c r="F158" s="43">
        <v>150</v>
      </c>
      <c r="G158" s="43">
        <v>6.31</v>
      </c>
      <c r="H158" s="43">
        <v>3.3</v>
      </c>
      <c r="I158" s="43">
        <v>28.57</v>
      </c>
      <c r="J158" s="43">
        <v>168.96</v>
      </c>
      <c r="K158" s="44" t="s">
        <v>88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2.94</v>
      </c>
      <c r="H160" s="43">
        <v>3.24</v>
      </c>
      <c r="I160" s="43">
        <v>15.82</v>
      </c>
      <c r="J160" s="43">
        <v>105.04</v>
      </c>
      <c r="K160" s="44" t="s">
        <v>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0.4</v>
      </c>
      <c r="H162" s="43">
        <v>0.3</v>
      </c>
      <c r="I162" s="43">
        <v>10.3</v>
      </c>
      <c r="J162" s="43">
        <v>47</v>
      </c>
      <c r="K162" s="44" t="s">
        <v>49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12.020000000000001</v>
      </c>
      <c r="H165" s="19">
        <f t="shared" si="78"/>
        <v>7.14</v>
      </c>
      <c r="I165" s="19">
        <f t="shared" si="78"/>
        <v>69.180000000000007</v>
      </c>
      <c r="J165" s="19">
        <f t="shared" si="78"/>
        <v>391.5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128</v>
      </c>
      <c r="F166" s="43">
        <v>60</v>
      </c>
      <c r="G166" s="43">
        <v>2.88</v>
      </c>
      <c r="H166" s="43">
        <v>5.71</v>
      </c>
      <c r="I166" s="43">
        <v>4.66</v>
      </c>
      <c r="J166" s="43">
        <v>81.99</v>
      </c>
      <c r="K166" s="44" t="s">
        <v>129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130</v>
      </c>
      <c r="F167" s="43">
        <v>200</v>
      </c>
      <c r="G167" s="43">
        <v>6.57</v>
      </c>
      <c r="H167" s="43">
        <v>4.05</v>
      </c>
      <c r="I167" s="43">
        <v>15.42</v>
      </c>
      <c r="J167" s="43">
        <v>124.7</v>
      </c>
      <c r="K167" s="44" t="s">
        <v>131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95</v>
      </c>
      <c r="F168" s="43">
        <v>90</v>
      </c>
      <c r="G168" s="43">
        <v>12.55</v>
      </c>
      <c r="H168" s="43">
        <v>9.24</v>
      </c>
      <c r="I168" s="43">
        <v>11.25</v>
      </c>
      <c r="J168" s="43">
        <v>179</v>
      </c>
      <c r="K168" s="44" t="s">
        <v>96</v>
      </c>
      <c r="L168" s="43"/>
    </row>
    <row r="169" spans="1:12" ht="25.5" x14ac:dyDescent="0.25">
      <c r="A169" s="23"/>
      <c r="B169" s="15"/>
      <c r="C169" s="11"/>
      <c r="D169" s="7" t="s">
        <v>29</v>
      </c>
      <c r="E169" s="42" t="s">
        <v>132</v>
      </c>
      <c r="F169" s="43">
        <v>150</v>
      </c>
      <c r="G169" s="43">
        <v>3.37</v>
      </c>
      <c r="H169" s="43">
        <v>5.5</v>
      </c>
      <c r="I169" s="43">
        <v>20.82</v>
      </c>
      <c r="J169" s="43">
        <v>147.34</v>
      </c>
      <c r="K169" s="44" t="s">
        <v>133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108</v>
      </c>
      <c r="F170" s="43">
        <v>200</v>
      </c>
      <c r="G170" s="43">
        <v>0.53</v>
      </c>
      <c r="H170" s="43">
        <v>0</v>
      </c>
      <c r="I170" s="43">
        <v>9.4700000000000006</v>
      </c>
      <c r="J170" s="43">
        <v>60</v>
      </c>
      <c r="K170" s="44" t="s">
        <v>109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61</v>
      </c>
      <c r="F172" s="43">
        <v>50</v>
      </c>
      <c r="G172" s="43">
        <v>3.3</v>
      </c>
      <c r="H172" s="43">
        <v>0.6</v>
      </c>
      <c r="I172" s="43">
        <v>19.82</v>
      </c>
      <c r="J172" s="43">
        <v>99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32.36</v>
      </c>
      <c r="H175" s="19">
        <f t="shared" si="80"/>
        <v>25.5</v>
      </c>
      <c r="I175" s="19">
        <f t="shared" si="80"/>
        <v>100.75999999999999</v>
      </c>
      <c r="J175" s="19">
        <f t="shared" si="80"/>
        <v>786.03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1270</v>
      </c>
      <c r="G176" s="32">
        <f t="shared" ref="G176" si="82">G165+G175</f>
        <v>44.38</v>
      </c>
      <c r="H176" s="32">
        <f t="shared" ref="H176" si="83">H165+H175</f>
        <v>32.64</v>
      </c>
      <c r="I176" s="32">
        <f t="shared" ref="I176" si="84">I165+I175</f>
        <v>169.94</v>
      </c>
      <c r="J176" s="32">
        <f t="shared" ref="J176:L176" si="85">J165+J175</f>
        <v>1177.53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134</v>
      </c>
      <c r="F177" s="40">
        <v>200</v>
      </c>
      <c r="G177" s="40">
        <v>10</v>
      </c>
      <c r="H177" s="40">
        <v>11.2</v>
      </c>
      <c r="I177" s="40">
        <v>40.450000000000003</v>
      </c>
      <c r="J177" s="40">
        <v>302.60000000000002</v>
      </c>
      <c r="K177" s="41" t="s">
        <v>135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0.2</v>
      </c>
      <c r="H179" s="43">
        <v>0.02</v>
      </c>
      <c r="I179" s="43">
        <v>11.05</v>
      </c>
      <c r="J179" s="43">
        <v>45.41</v>
      </c>
      <c r="K179" s="44" t="s">
        <v>60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89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 t="s">
        <v>49</v>
      </c>
      <c r="L181" s="43"/>
    </row>
    <row r="182" spans="1:12" ht="15" x14ac:dyDescent="0.25">
      <c r="A182" s="23"/>
      <c r="B182" s="15"/>
      <c r="C182" s="11"/>
      <c r="D182" s="6"/>
      <c r="E182" s="42" t="s">
        <v>78</v>
      </c>
      <c r="F182" s="43">
        <v>10</v>
      </c>
      <c r="G182" s="43">
        <v>0.05</v>
      </c>
      <c r="H182" s="43">
        <v>8.25</v>
      </c>
      <c r="I182" s="43">
        <v>0.08</v>
      </c>
      <c r="J182" s="43">
        <v>74.8</v>
      </c>
      <c r="K182" s="44" t="s">
        <v>79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14.120000000000001</v>
      </c>
      <c r="H184" s="19">
        <f t="shared" si="86"/>
        <v>20.27</v>
      </c>
      <c r="I184" s="19">
        <f t="shared" si="86"/>
        <v>87.07</v>
      </c>
      <c r="J184" s="19">
        <f t="shared" si="86"/>
        <v>589.30999999999995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136</v>
      </c>
      <c r="F185" s="43">
        <v>60</v>
      </c>
      <c r="G185" s="43">
        <v>0.85</v>
      </c>
      <c r="H185" s="43">
        <v>3.11</v>
      </c>
      <c r="I185" s="43">
        <v>2.4</v>
      </c>
      <c r="J185" s="43">
        <v>41.35</v>
      </c>
      <c r="K185" s="44" t="s">
        <v>137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53</v>
      </c>
      <c r="F186" s="43">
        <v>200</v>
      </c>
      <c r="G186" s="43">
        <v>3.99</v>
      </c>
      <c r="H186" s="43">
        <v>4.91</v>
      </c>
      <c r="I186" s="43">
        <v>14.64</v>
      </c>
      <c r="J186" s="43">
        <v>119.13</v>
      </c>
      <c r="K186" s="44" t="s">
        <v>54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85</v>
      </c>
      <c r="F187" s="43">
        <v>95</v>
      </c>
      <c r="G187" s="43">
        <v>12.35</v>
      </c>
      <c r="H187" s="43">
        <v>5.94</v>
      </c>
      <c r="I187" s="43">
        <v>10.18</v>
      </c>
      <c r="J187" s="43">
        <v>144.03</v>
      </c>
      <c r="K187" s="44" t="s">
        <v>86</v>
      </c>
      <c r="L187" s="43"/>
    </row>
    <row r="188" spans="1:12" ht="25.5" x14ac:dyDescent="0.2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5.53</v>
      </c>
      <c r="H188" s="43">
        <v>4.78</v>
      </c>
      <c r="I188" s="43">
        <v>35.29</v>
      </c>
      <c r="J188" s="43">
        <v>206.4</v>
      </c>
      <c r="K188" s="44" t="s">
        <v>98</v>
      </c>
      <c r="L188" s="43"/>
    </row>
    <row r="189" spans="1:12" ht="25.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3.87</v>
      </c>
      <c r="H189" s="43">
        <v>3.8</v>
      </c>
      <c r="I189" s="43">
        <v>16.09</v>
      </c>
      <c r="J189" s="43">
        <v>15.45</v>
      </c>
      <c r="K189" s="44" t="s">
        <v>48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61</v>
      </c>
      <c r="F191" s="43">
        <v>50</v>
      </c>
      <c r="G191" s="43">
        <v>3.3</v>
      </c>
      <c r="H191" s="43">
        <v>0.6</v>
      </c>
      <c r="I191" s="43">
        <v>19.82</v>
      </c>
      <c r="J191" s="43">
        <v>99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33.049999999999997</v>
      </c>
      <c r="H194" s="19">
        <f t="shared" si="88"/>
        <v>23.540000000000003</v>
      </c>
      <c r="I194" s="19">
        <f t="shared" si="88"/>
        <v>117.73999999999998</v>
      </c>
      <c r="J194" s="19">
        <f t="shared" si="88"/>
        <v>719.36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1335</v>
      </c>
      <c r="G195" s="32">
        <f t="shared" ref="G195" si="90">G184+G194</f>
        <v>47.17</v>
      </c>
      <c r="H195" s="32">
        <f t="shared" ref="H195" si="91">H184+H194</f>
        <v>43.81</v>
      </c>
      <c r="I195" s="32">
        <f t="shared" ref="I195" si="92">I184+I194</f>
        <v>204.80999999999997</v>
      </c>
      <c r="J195" s="32">
        <f t="shared" ref="J195:L195" si="93">J184+J194</f>
        <v>1308.67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47.185000000000002</v>
      </c>
      <c r="H196" s="34">
        <f t="shared" si="94"/>
        <v>40.037999999999997</v>
      </c>
      <c r="I196" s="34">
        <f t="shared" si="94"/>
        <v>171.80099999999999</v>
      </c>
      <c r="J196" s="34">
        <f t="shared" si="94"/>
        <v>1236.5910000000001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2023-11-07T11:59:45Z</dcterms:modified>
</cp:coreProperties>
</file>